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05"/>
  </bookViews>
  <sheets>
    <sheet name="成绩表" sheetId="9" r:id="rId1"/>
  </sheets>
  <definedNames>
    <definedName name="_xlnm._FilterDatabase" localSheetId="0" hidden="1">成绩表!$A$2:$J$59</definedName>
    <definedName name="_xlnm.Print_Titles" localSheetId="0">成绩表!$2:$2</definedName>
  </definedNames>
  <calcPr calcId="144525"/>
</workbook>
</file>

<file path=xl/sharedStrings.xml><?xml version="1.0" encoding="utf-8"?>
<sst xmlns="http://schemas.openxmlformats.org/spreadsheetml/2006/main" count="73">
  <si>
    <t>安徽城市管理职业学院2017年度事业单位公开招聘人员最终成绩</t>
  </si>
  <si>
    <t>序号</t>
  </si>
  <si>
    <t>岗位代码</t>
  </si>
  <si>
    <t>聘用
人数</t>
  </si>
  <si>
    <t>岗位名称</t>
  </si>
  <si>
    <t>准考证号</t>
  </si>
  <si>
    <t>公共成绩</t>
  </si>
  <si>
    <t>专业笔试</t>
  </si>
  <si>
    <t>面试/试讲成绩</t>
  </si>
  <si>
    <t>最终成绩</t>
  </si>
  <si>
    <t>备注</t>
  </si>
  <si>
    <t>专业技术</t>
  </si>
  <si>
    <t>302000504005</t>
  </si>
  <si>
    <t>302000503925</t>
  </si>
  <si>
    <t>缺考</t>
  </si>
  <si>
    <t>302000503918</t>
  </si>
  <si>
    <t>入围体检</t>
  </si>
  <si>
    <t>302000503919</t>
  </si>
  <si>
    <t>302000504014</t>
  </si>
  <si>
    <t>302000504010</t>
  </si>
  <si>
    <t>302000504028</t>
  </si>
  <si>
    <t>302000504029</t>
  </si>
  <si>
    <t>302000504024</t>
  </si>
  <si>
    <t>302000504021</t>
  </si>
  <si>
    <t>302000504020</t>
  </si>
  <si>
    <t>302000504023</t>
  </si>
  <si>
    <t>302000504108</t>
  </si>
  <si>
    <t>302000504105</t>
  </si>
  <si>
    <t>302000504109</t>
  </si>
  <si>
    <t>302000504113</t>
  </si>
  <si>
    <t>302000504114</t>
  </si>
  <si>
    <t>302000504319</t>
  </si>
  <si>
    <t>302000504318</t>
  </si>
  <si>
    <t>302000504216</t>
  </si>
  <si>
    <t>302000504327</t>
  </si>
  <si>
    <t>302000504325</t>
  </si>
  <si>
    <t>302000504404</t>
  </si>
  <si>
    <t>302000504403</t>
  </si>
  <si>
    <t>302000504402</t>
  </si>
  <si>
    <t>302000504426</t>
  </si>
  <si>
    <t>302000504406</t>
  </si>
  <si>
    <t>302000504425</t>
  </si>
  <si>
    <t>302000504516</t>
  </si>
  <si>
    <t>302000600101</t>
  </si>
  <si>
    <t>302000504504</t>
  </si>
  <si>
    <t>302000600108</t>
  </si>
  <si>
    <t>302000600110</t>
  </si>
  <si>
    <t>302000600109</t>
  </si>
  <si>
    <t>302000600115</t>
  </si>
  <si>
    <t>302000600112</t>
  </si>
  <si>
    <t>302000600127</t>
  </si>
  <si>
    <t>302000600120</t>
  </si>
  <si>
    <t>302000600125</t>
  </si>
  <si>
    <t>302000600223</t>
  </si>
  <si>
    <t>302000600226</t>
  </si>
  <si>
    <t>302000600225</t>
  </si>
  <si>
    <t>管理</t>
  </si>
  <si>
    <t>301000100108</t>
  </si>
  <si>
    <t>/</t>
  </si>
  <si>
    <t>301000100103</t>
  </si>
  <si>
    <t>301000100110</t>
  </si>
  <si>
    <t>301000100210</t>
  </si>
  <si>
    <t>301000100311</t>
  </si>
  <si>
    <t>301000100120</t>
  </si>
  <si>
    <t>301000100205</t>
  </si>
  <si>
    <t>301000100216</t>
  </si>
  <si>
    <t>301000100320</t>
  </si>
  <si>
    <t>301000100323</t>
  </si>
  <si>
    <t>301000100322</t>
  </si>
  <si>
    <t>301000100401</t>
  </si>
  <si>
    <t>301000100405</t>
  </si>
  <si>
    <t>301000100330</t>
  </si>
  <si>
    <t>备注： 报考人员考试最终成绩依据公共科目成绩、专业测试成绩合成确定。其中，专业技术岗位：公共科目成绩占35%，专业笔试成绩占30%，试讲成绩占35%（计算公式：公共科目成绩÷1.2×0.35+专业笔试成绩×0.3+试讲成绩×0.35）；管理岗位：公共科目成绩占40%，面试成绩占60%（计算公式：公共科目成绩÷1.2×0.4+面试成绩×0.6）。上述成绩均以百分制计算，计算时保留到小数点后两位，小数点后第三位四舍五入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</si>
</sst>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name val="楷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59"/>
  <sheetViews>
    <sheetView tabSelected="1" zoomScale="70" zoomScaleNormal="70" workbookViewId="0">
      <pane xSplit="3" ySplit="2" topLeftCell="D3" activePane="bottomRight" state="frozen"/>
      <selection/>
      <selection pane="topRight"/>
      <selection pane="bottomLeft"/>
      <selection pane="bottomRight" activeCell="O52" sqref="O52"/>
    </sheetView>
  </sheetViews>
  <sheetFormatPr defaultColWidth="9" defaultRowHeight="13.5"/>
  <cols>
    <col min="1" max="1" width="10.5333333333333" style="1" customWidth="1"/>
    <col min="2" max="2" width="14.1083333333333" style="1" customWidth="1"/>
    <col min="3" max="3" width="10.7083333333333" style="1" customWidth="1"/>
    <col min="4" max="4" width="14.6416666666667" style="1" customWidth="1"/>
    <col min="5" max="5" width="25.5333333333333" style="1" customWidth="1"/>
    <col min="6" max="6" width="18.7416666666667" style="1" customWidth="1"/>
    <col min="7" max="7" width="18.575" style="1" customWidth="1"/>
    <col min="8" max="8" width="19.4583333333333" style="2" customWidth="1"/>
    <col min="9" max="9" width="14.5" style="1" customWidth="1"/>
    <col min="10" max="10" width="17.675" style="1" customWidth="1"/>
  </cols>
  <sheetData>
    <row r="1" ht="64" customHeight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</row>
    <row r="2" ht="5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0" customHeight="1" spans="1:10">
      <c r="A3" s="6">
        <v>1</v>
      </c>
      <c r="B3" s="6">
        <v>3000004</v>
      </c>
      <c r="C3" s="6">
        <v>1</v>
      </c>
      <c r="D3" s="6" t="s">
        <v>11</v>
      </c>
      <c r="E3" s="5" t="s">
        <v>12</v>
      </c>
      <c r="F3" s="7">
        <v>87.5</v>
      </c>
      <c r="G3" s="7">
        <v>67</v>
      </c>
      <c r="H3" s="7">
        <v>75</v>
      </c>
      <c r="I3" s="7">
        <f t="shared" ref="I3:I11" si="0">F3/1.2*0.35+G3*0.3+H3*0.35</f>
        <v>71.8708333333333</v>
      </c>
      <c r="J3" s="5"/>
    </row>
    <row r="4" ht="30" customHeight="1" spans="1:10">
      <c r="A4" s="6">
        <v>2</v>
      </c>
      <c r="B4" s="6"/>
      <c r="C4" s="6"/>
      <c r="D4" s="6"/>
      <c r="E4" s="5" t="s">
        <v>13</v>
      </c>
      <c r="F4" s="7">
        <v>85.5</v>
      </c>
      <c r="G4" s="7">
        <v>50</v>
      </c>
      <c r="H4" s="7" t="s">
        <v>14</v>
      </c>
      <c r="I4" s="7">
        <f>F4/1.2*0.35+G4*0.3</f>
        <v>39.9375</v>
      </c>
      <c r="J4" s="5"/>
    </row>
    <row r="5" ht="30" customHeight="1" spans="1:10">
      <c r="A5" s="6">
        <v>3</v>
      </c>
      <c r="B5" s="6"/>
      <c r="C5" s="6"/>
      <c r="D5" s="6"/>
      <c r="E5" s="5" t="s">
        <v>15</v>
      </c>
      <c r="F5" s="7">
        <v>84</v>
      </c>
      <c r="G5" s="7">
        <v>72</v>
      </c>
      <c r="H5" s="7">
        <v>87.3</v>
      </c>
      <c r="I5" s="7">
        <f t="shared" si="0"/>
        <v>76.655</v>
      </c>
      <c r="J5" s="5" t="s">
        <v>16</v>
      </c>
    </row>
    <row r="6" ht="30" customHeight="1" spans="1:10">
      <c r="A6" s="6">
        <v>4</v>
      </c>
      <c r="B6" s="6"/>
      <c r="C6" s="6"/>
      <c r="D6" s="6"/>
      <c r="E6" s="5" t="s">
        <v>17</v>
      </c>
      <c r="F6" s="7">
        <v>84</v>
      </c>
      <c r="G6" s="7">
        <v>77</v>
      </c>
      <c r="H6" s="7">
        <v>75.8</v>
      </c>
      <c r="I6" s="7">
        <f t="shared" si="0"/>
        <v>74.13</v>
      </c>
      <c r="J6" s="5"/>
    </row>
    <row r="7" ht="30" customHeight="1" spans="1:10">
      <c r="A7" s="6">
        <v>5</v>
      </c>
      <c r="B7" s="6">
        <v>3000005</v>
      </c>
      <c r="C7" s="6">
        <v>1</v>
      </c>
      <c r="D7" s="6" t="s">
        <v>11</v>
      </c>
      <c r="E7" s="5" t="s">
        <v>18</v>
      </c>
      <c r="F7" s="7">
        <v>68.5</v>
      </c>
      <c r="G7" s="7">
        <v>49</v>
      </c>
      <c r="H7" s="7">
        <v>74.2</v>
      </c>
      <c r="I7" s="7">
        <f t="shared" si="0"/>
        <v>60.6491666666667</v>
      </c>
      <c r="J7" s="5"/>
    </row>
    <row r="8" ht="30" customHeight="1" spans="1:10">
      <c r="A8" s="6">
        <v>6</v>
      </c>
      <c r="B8" s="6"/>
      <c r="C8" s="6"/>
      <c r="D8" s="6"/>
      <c r="E8" s="5" t="s">
        <v>19</v>
      </c>
      <c r="F8" s="7">
        <v>63.5</v>
      </c>
      <c r="G8" s="7">
        <v>48</v>
      </c>
      <c r="H8" s="7">
        <v>81</v>
      </c>
      <c r="I8" s="7">
        <f t="shared" si="0"/>
        <v>61.2708333333333</v>
      </c>
      <c r="J8" s="5" t="s">
        <v>16</v>
      </c>
    </row>
    <row r="9" ht="30" customHeight="1" spans="1:10">
      <c r="A9" s="6">
        <v>7</v>
      </c>
      <c r="B9" s="6">
        <v>3000006</v>
      </c>
      <c r="C9" s="6">
        <v>2</v>
      </c>
      <c r="D9" s="6" t="s">
        <v>11</v>
      </c>
      <c r="E9" s="5" t="s">
        <v>20</v>
      </c>
      <c r="F9" s="7">
        <v>88</v>
      </c>
      <c r="G9" s="7">
        <v>70</v>
      </c>
      <c r="H9" s="7">
        <v>73.6</v>
      </c>
      <c r="I9" s="7">
        <f t="shared" si="0"/>
        <v>72.4266666666667</v>
      </c>
      <c r="J9" s="5" t="s">
        <v>16</v>
      </c>
    </row>
    <row r="10" ht="30" customHeight="1" spans="1:10">
      <c r="A10" s="6">
        <v>8</v>
      </c>
      <c r="B10" s="6"/>
      <c r="C10" s="6"/>
      <c r="D10" s="6"/>
      <c r="E10" s="5" t="s">
        <v>21</v>
      </c>
      <c r="F10" s="7">
        <v>84</v>
      </c>
      <c r="G10" s="7">
        <v>77</v>
      </c>
      <c r="H10" s="7">
        <v>74.4</v>
      </c>
      <c r="I10" s="7">
        <f t="shared" si="0"/>
        <v>73.64</v>
      </c>
      <c r="J10" s="5" t="s">
        <v>16</v>
      </c>
    </row>
    <row r="11" ht="30" customHeight="1" spans="1:10">
      <c r="A11" s="6">
        <v>9</v>
      </c>
      <c r="B11" s="6"/>
      <c r="C11" s="6"/>
      <c r="D11" s="6"/>
      <c r="E11" s="5" t="s">
        <v>22</v>
      </c>
      <c r="F11" s="7">
        <v>82.5</v>
      </c>
      <c r="G11" s="7">
        <v>68</v>
      </c>
      <c r="H11" s="7">
        <v>79.4</v>
      </c>
      <c r="I11" s="7">
        <f t="shared" si="0"/>
        <v>72.2525</v>
      </c>
      <c r="J11" s="5"/>
    </row>
    <row r="12" ht="30" customHeight="1" spans="1:10">
      <c r="A12" s="6">
        <v>10</v>
      </c>
      <c r="B12" s="6"/>
      <c r="C12" s="6"/>
      <c r="D12" s="6"/>
      <c r="E12" s="5" t="s">
        <v>23</v>
      </c>
      <c r="F12" s="7">
        <v>82</v>
      </c>
      <c r="G12" s="7">
        <v>67</v>
      </c>
      <c r="H12" s="7" t="s">
        <v>14</v>
      </c>
      <c r="I12" s="7">
        <f>F12/1.2*0.35+G12*0.3</f>
        <v>44.0166666666667</v>
      </c>
      <c r="J12" s="5"/>
    </row>
    <row r="13" ht="30" customHeight="1" spans="1:10">
      <c r="A13" s="6">
        <v>11</v>
      </c>
      <c r="B13" s="6"/>
      <c r="C13" s="6"/>
      <c r="D13" s="6"/>
      <c r="E13" s="5" t="s">
        <v>24</v>
      </c>
      <c r="F13" s="7">
        <v>79</v>
      </c>
      <c r="G13" s="7">
        <v>63</v>
      </c>
      <c r="H13" s="7">
        <v>69</v>
      </c>
      <c r="I13" s="7">
        <f t="shared" ref="I13:I26" si="1">F13/1.2*0.35+G13*0.3+H13*0.35</f>
        <v>66.0916666666667</v>
      </c>
      <c r="J13" s="5"/>
    </row>
    <row r="14" ht="30" customHeight="1" spans="1:10">
      <c r="A14" s="6">
        <v>12</v>
      </c>
      <c r="B14" s="6"/>
      <c r="C14" s="6"/>
      <c r="D14" s="6"/>
      <c r="E14" s="9" t="s">
        <v>25</v>
      </c>
      <c r="F14" s="7">
        <v>75.5</v>
      </c>
      <c r="G14" s="7">
        <v>74</v>
      </c>
      <c r="H14" s="7">
        <v>69.2</v>
      </c>
      <c r="I14" s="7">
        <f t="shared" si="1"/>
        <v>68.4408333333333</v>
      </c>
      <c r="J14" s="5"/>
    </row>
    <row r="15" ht="30" customHeight="1" spans="1:10">
      <c r="A15" s="6">
        <v>13</v>
      </c>
      <c r="B15" s="6">
        <v>3000007</v>
      </c>
      <c r="C15" s="6">
        <v>1</v>
      </c>
      <c r="D15" s="6" t="s">
        <v>11</v>
      </c>
      <c r="E15" s="5" t="s">
        <v>26</v>
      </c>
      <c r="F15" s="7">
        <v>87.5</v>
      </c>
      <c r="G15" s="7">
        <v>29</v>
      </c>
      <c r="H15" s="7">
        <v>68.2</v>
      </c>
      <c r="I15" s="7">
        <f t="shared" si="1"/>
        <v>58.0908333333333</v>
      </c>
      <c r="J15" s="5"/>
    </row>
    <row r="16" ht="30" customHeight="1" spans="1:10">
      <c r="A16" s="6">
        <v>14</v>
      </c>
      <c r="B16" s="6"/>
      <c r="C16" s="6"/>
      <c r="D16" s="6"/>
      <c r="E16" s="5" t="s">
        <v>27</v>
      </c>
      <c r="F16" s="7">
        <v>86</v>
      </c>
      <c r="G16" s="7">
        <v>66</v>
      </c>
      <c r="H16" s="7">
        <v>76.8</v>
      </c>
      <c r="I16" s="7">
        <f t="shared" si="1"/>
        <v>71.7633333333333</v>
      </c>
      <c r="J16" s="5" t="s">
        <v>16</v>
      </c>
    </row>
    <row r="17" ht="28" customHeight="1" spans="1:10">
      <c r="A17" s="6">
        <v>15</v>
      </c>
      <c r="B17" s="6">
        <v>3000008</v>
      </c>
      <c r="C17" s="6">
        <v>1</v>
      </c>
      <c r="D17" s="6" t="s">
        <v>11</v>
      </c>
      <c r="E17" s="5" t="s">
        <v>28</v>
      </c>
      <c r="F17" s="7">
        <v>88</v>
      </c>
      <c r="G17" s="7">
        <v>59</v>
      </c>
      <c r="H17" s="7">
        <v>82</v>
      </c>
      <c r="I17" s="7">
        <f t="shared" si="1"/>
        <v>72.0666666666667</v>
      </c>
      <c r="J17" s="5"/>
    </row>
    <row r="18" ht="28" customHeight="1" spans="1:10">
      <c r="A18" s="6">
        <v>16</v>
      </c>
      <c r="B18" s="6"/>
      <c r="C18" s="6"/>
      <c r="D18" s="6"/>
      <c r="E18" s="5" t="s">
        <v>29</v>
      </c>
      <c r="F18" s="7">
        <v>84.5</v>
      </c>
      <c r="G18" s="7">
        <v>85</v>
      </c>
      <c r="H18" s="7">
        <v>84.8</v>
      </c>
      <c r="I18" s="7">
        <f t="shared" si="1"/>
        <v>79.8258333333333</v>
      </c>
      <c r="J18" s="5" t="s">
        <v>16</v>
      </c>
    </row>
    <row r="19" ht="28" customHeight="1" spans="1:10">
      <c r="A19" s="6">
        <v>17</v>
      </c>
      <c r="B19" s="6"/>
      <c r="C19" s="6"/>
      <c r="D19" s="6"/>
      <c r="E19" s="5" t="s">
        <v>30</v>
      </c>
      <c r="F19" s="7">
        <v>83</v>
      </c>
      <c r="G19" s="7">
        <v>68</v>
      </c>
      <c r="H19" s="7">
        <v>80.4</v>
      </c>
      <c r="I19" s="7">
        <f t="shared" si="1"/>
        <v>72.7483333333333</v>
      </c>
      <c r="J19" s="5"/>
    </row>
    <row r="20" ht="28" customHeight="1" spans="1:10">
      <c r="A20" s="6">
        <v>18</v>
      </c>
      <c r="B20" s="6">
        <v>3000009</v>
      </c>
      <c r="C20" s="6">
        <v>1</v>
      </c>
      <c r="D20" s="6" t="s">
        <v>11</v>
      </c>
      <c r="E20" s="5" t="s">
        <v>31</v>
      </c>
      <c r="F20" s="7">
        <v>91.5</v>
      </c>
      <c r="G20" s="7">
        <v>73</v>
      </c>
      <c r="H20" s="7">
        <v>74.9</v>
      </c>
      <c r="I20" s="7">
        <f t="shared" si="1"/>
        <v>74.8025</v>
      </c>
      <c r="J20" s="5"/>
    </row>
    <row r="21" ht="28" customHeight="1" spans="1:10">
      <c r="A21" s="6">
        <v>19</v>
      </c>
      <c r="B21" s="6"/>
      <c r="C21" s="6"/>
      <c r="D21" s="6"/>
      <c r="E21" s="5" t="s">
        <v>32</v>
      </c>
      <c r="F21" s="7">
        <v>90</v>
      </c>
      <c r="G21" s="7">
        <v>81</v>
      </c>
      <c r="H21" s="7">
        <v>81.1</v>
      </c>
      <c r="I21" s="7">
        <f t="shared" si="1"/>
        <v>78.935</v>
      </c>
      <c r="J21" s="5" t="s">
        <v>16</v>
      </c>
    </row>
    <row r="22" ht="28" customHeight="1" spans="1:10">
      <c r="A22" s="6">
        <v>20</v>
      </c>
      <c r="B22" s="6"/>
      <c r="C22" s="6"/>
      <c r="D22" s="6"/>
      <c r="E22" s="5" t="s">
        <v>33</v>
      </c>
      <c r="F22" s="7">
        <v>89</v>
      </c>
      <c r="G22" s="7">
        <v>69</v>
      </c>
      <c r="H22" s="7">
        <v>72.3</v>
      </c>
      <c r="I22" s="7">
        <f t="shared" si="1"/>
        <v>71.9633333333333</v>
      </c>
      <c r="J22" s="5"/>
    </row>
    <row r="23" ht="28" customHeight="1" spans="1:10">
      <c r="A23" s="6">
        <v>21</v>
      </c>
      <c r="B23" s="6">
        <v>3000010</v>
      </c>
      <c r="C23" s="6">
        <v>1</v>
      </c>
      <c r="D23" s="6" t="s">
        <v>11</v>
      </c>
      <c r="E23" s="5" t="s">
        <v>34</v>
      </c>
      <c r="F23" s="7">
        <v>75</v>
      </c>
      <c r="G23" s="7">
        <v>60.5</v>
      </c>
      <c r="H23" s="7">
        <v>79.2</v>
      </c>
      <c r="I23" s="7">
        <f t="shared" si="1"/>
        <v>67.745</v>
      </c>
      <c r="J23" s="5" t="s">
        <v>16</v>
      </c>
    </row>
    <row r="24" ht="28" customHeight="1" spans="1:10">
      <c r="A24" s="6">
        <v>22</v>
      </c>
      <c r="B24" s="6"/>
      <c r="C24" s="6"/>
      <c r="D24" s="6"/>
      <c r="E24" s="5" t="s">
        <v>35</v>
      </c>
      <c r="F24" s="7">
        <v>71</v>
      </c>
      <c r="G24" s="7">
        <v>50</v>
      </c>
      <c r="H24" s="7">
        <v>66.6</v>
      </c>
      <c r="I24" s="7">
        <f t="shared" si="1"/>
        <v>59.0183333333333</v>
      </c>
      <c r="J24" s="5"/>
    </row>
    <row r="25" ht="28" customHeight="1" spans="1:10">
      <c r="A25" s="6">
        <v>23</v>
      </c>
      <c r="B25" s="6">
        <v>3000011</v>
      </c>
      <c r="C25" s="6">
        <v>1</v>
      </c>
      <c r="D25" s="6" t="s">
        <v>11</v>
      </c>
      <c r="E25" s="5" t="s">
        <v>36</v>
      </c>
      <c r="F25" s="7">
        <v>84.5</v>
      </c>
      <c r="G25" s="7">
        <v>63</v>
      </c>
      <c r="H25" s="7">
        <v>73.5</v>
      </c>
      <c r="I25" s="7">
        <f t="shared" si="1"/>
        <v>69.2708333333333</v>
      </c>
      <c r="J25" s="5" t="s">
        <v>16</v>
      </c>
    </row>
    <row r="26" ht="28" customHeight="1" spans="1:10">
      <c r="A26" s="6">
        <v>24</v>
      </c>
      <c r="B26" s="6"/>
      <c r="C26" s="6"/>
      <c r="D26" s="6"/>
      <c r="E26" s="5" t="s">
        <v>37</v>
      </c>
      <c r="F26" s="7">
        <v>81.5</v>
      </c>
      <c r="G26" s="7">
        <v>40</v>
      </c>
      <c r="H26" s="7">
        <v>68</v>
      </c>
      <c r="I26" s="7">
        <f t="shared" si="1"/>
        <v>59.5708333333333</v>
      </c>
      <c r="J26" s="5"/>
    </row>
    <row r="27" ht="28" customHeight="1" spans="1:10">
      <c r="A27" s="6">
        <v>25</v>
      </c>
      <c r="B27" s="6"/>
      <c r="C27" s="6"/>
      <c r="D27" s="6"/>
      <c r="E27" s="5" t="s">
        <v>38</v>
      </c>
      <c r="F27" s="7">
        <v>74.5</v>
      </c>
      <c r="G27" s="7" t="s">
        <v>14</v>
      </c>
      <c r="H27" s="7" t="s">
        <v>14</v>
      </c>
      <c r="I27" s="7">
        <f>F27/1.2*0.35</f>
        <v>21.7291666666667</v>
      </c>
      <c r="J27" s="5"/>
    </row>
    <row r="28" ht="28" customHeight="1" spans="1:10">
      <c r="A28" s="6">
        <v>26</v>
      </c>
      <c r="B28" s="6">
        <v>3000012</v>
      </c>
      <c r="C28" s="6">
        <v>1</v>
      </c>
      <c r="D28" s="6" t="s">
        <v>11</v>
      </c>
      <c r="E28" s="5" t="s">
        <v>39</v>
      </c>
      <c r="F28" s="7">
        <v>90.5</v>
      </c>
      <c r="G28" s="7">
        <v>75</v>
      </c>
      <c r="H28" s="7">
        <v>74.8</v>
      </c>
      <c r="I28" s="7">
        <f t="shared" ref="I28:I35" si="2">F28/1.2*0.35+G28*0.3+H28*0.35</f>
        <v>75.0758333333333</v>
      </c>
      <c r="J28" s="5" t="s">
        <v>16</v>
      </c>
    </row>
    <row r="29" ht="28" customHeight="1" spans="1:10">
      <c r="A29" s="6">
        <v>27</v>
      </c>
      <c r="B29" s="6"/>
      <c r="C29" s="6"/>
      <c r="D29" s="6"/>
      <c r="E29" s="5" t="s">
        <v>40</v>
      </c>
      <c r="F29" s="7">
        <v>88</v>
      </c>
      <c r="G29" s="7">
        <v>64</v>
      </c>
      <c r="H29" s="7">
        <v>85.6</v>
      </c>
      <c r="I29" s="7">
        <f t="shared" si="2"/>
        <v>74.8266666666667</v>
      </c>
      <c r="J29" s="5"/>
    </row>
    <row r="30" s="1" customFormat="1" ht="28" customHeight="1" spans="1:10">
      <c r="A30" s="6">
        <v>28</v>
      </c>
      <c r="B30" s="6"/>
      <c r="C30" s="6"/>
      <c r="D30" s="6"/>
      <c r="E30" s="9" t="s">
        <v>41</v>
      </c>
      <c r="F30" s="7">
        <v>81.5</v>
      </c>
      <c r="G30" s="7">
        <v>57</v>
      </c>
      <c r="H30" s="7">
        <v>85.8</v>
      </c>
      <c r="I30" s="7">
        <f t="shared" si="2"/>
        <v>70.9008333333333</v>
      </c>
      <c r="J30" s="5"/>
    </row>
    <row r="31" ht="28" customHeight="1" spans="1:10">
      <c r="A31" s="6">
        <v>29</v>
      </c>
      <c r="B31" s="6">
        <v>3000014</v>
      </c>
      <c r="C31" s="6">
        <v>1</v>
      </c>
      <c r="D31" s="6" t="s">
        <v>11</v>
      </c>
      <c r="E31" s="5" t="s">
        <v>42</v>
      </c>
      <c r="F31" s="7">
        <v>89</v>
      </c>
      <c r="G31" s="7">
        <v>63</v>
      </c>
      <c r="H31" s="7">
        <v>86.8</v>
      </c>
      <c r="I31" s="7">
        <f t="shared" si="2"/>
        <v>75.2383333333333</v>
      </c>
      <c r="J31" s="5" t="s">
        <v>16</v>
      </c>
    </row>
    <row r="32" ht="28" customHeight="1" spans="1:10">
      <c r="A32" s="6">
        <v>30</v>
      </c>
      <c r="B32" s="6"/>
      <c r="C32" s="6"/>
      <c r="D32" s="6"/>
      <c r="E32" s="5" t="s">
        <v>43</v>
      </c>
      <c r="F32" s="7">
        <v>83</v>
      </c>
      <c r="G32" s="7">
        <v>36</v>
      </c>
      <c r="H32" s="7">
        <v>85.1</v>
      </c>
      <c r="I32" s="7">
        <f t="shared" si="2"/>
        <v>64.7933333333333</v>
      </c>
      <c r="J32" s="5"/>
    </row>
    <row r="33" ht="28" customHeight="1" spans="1:10">
      <c r="A33" s="6">
        <v>31</v>
      </c>
      <c r="B33" s="6"/>
      <c r="C33" s="6"/>
      <c r="D33" s="6"/>
      <c r="E33" s="9" t="s">
        <v>44</v>
      </c>
      <c r="F33" s="7">
        <v>80.5</v>
      </c>
      <c r="G33" s="7">
        <v>33</v>
      </c>
      <c r="H33" s="7">
        <v>79</v>
      </c>
      <c r="I33" s="7">
        <f t="shared" si="2"/>
        <v>61.0291666666667</v>
      </c>
      <c r="J33" s="5"/>
    </row>
    <row r="34" ht="25.5" customHeight="1" spans="1:10">
      <c r="A34" s="6">
        <v>32</v>
      </c>
      <c r="B34" s="6">
        <v>3000016</v>
      </c>
      <c r="C34" s="6">
        <v>1</v>
      </c>
      <c r="D34" s="6" t="s">
        <v>11</v>
      </c>
      <c r="E34" s="5" t="s">
        <v>45</v>
      </c>
      <c r="F34" s="7">
        <v>92.5</v>
      </c>
      <c r="G34" s="7">
        <v>86</v>
      </c>
      <c r="H34" s="7">
        <v>76.6</v>
      </c>
      <c r="I34" s="7">
        <f t="shared" si="2"/>
        <v>79.5891666666667</v>
      </c>
      <c r="J34" s="5" t="s">
        <v>16</v>
      </c>
    </row>
    <row r="35" ht="25.5" customHeight="1" spans="1:10">
      <c r="A35" s="6">
        <v>33</v>
      </c>
      <c r="B35" s="6"/>
      <c r="C35" s="6"/>
      <c r="D35" s="6"/>
      <c r="E35" s="5" t="s">
        <v>46</v>
      </c>
      <c r="F35" s="7">
        <v>91.5</v>
      </c>
      <c r="G35" s="7">
        <v>52</v>
      </c>
      <c r="H35" s="7">
        <v>71.6</v>
      </c>
      <c r="I35" s="7">
        <f t="shared" si="2"/>
        <v>67.3475</v>
      </c>
      <c r="J35" s="5"/>
    </row>
    <row r="36" s="1" customFormat="1" ht="25.5" customHeight="1" spans="1:10">
      <c r="A36" s="6">
        <v>34</v>
      </c>
      <c r="B36" s="6"/>
      <c r="C36" s="6"/>
      <c r="D36" s="6"/>
      <c r="E36" s="9" t="s">
        <v>47</v>
      </c>
      <c r="F36" s="7">
        <v>75</v>
      </c>
      <c r="G36" s="7" t="s">
        <v>14</v>
      </c>
      <c r="H36" s="7" t="s">
        <v>14</v>
      </c>
      <c r="I36" s="7">
        <f>F36/1.2*0.35</f>
        <v>21.875</v>
      </c>
      <c r="J36" s="5"/>
    </row>
    <row r="37" ht="25.5" customHeight="1" spans="1:10">
      <c r="A37" s="6">
        <v>35</v>
      </c>
      <c r="B37" s="6">
        <v>3000017</v>
      </c>
      <c r="C37" s="6">
        <v>1</v>
      </c>
      <c r="D37" s="6" t="s">
        <v>11</v>
      </c>
      <c r="E37" s="5" t="s">
        <v>48</v>
      </c>
      <c r="F37" s="7">
        <v>82.5</v>
      </c>
      <c r="G37" s="7">
        <v>33</v>
      </c>
      <c r="H37" s="7">
        <v>74.6</v>
      </c>
      <c r="I37" s="7">
        <f t="shared" ref="I37:I44" si="3">F37/1.2*0.35+G37*0.3+H37*0.35</f>
        <v>60.0725</v>
      </c>
      <c r="J37" s="5" t="s">
        <v>16</v>
      </c>
    </row>
    <row r="38" ht="25.5" customHeight="1" spans="1:10">
      <c r="A38" s="6">
        <v>36</v>
      </c>
      <c r="B38" s="6"/>
      <c r="C38" s="6"/>
      <c r="D38" s="6"/>
      <c r="E38" s="5" t="s">
        <v>49</v>
      </c>
      <c r="F38" s="7">
        <v>71.5</v>
      </c>
      <c r="G38" s="7">
        <v>30</v>
      </c>
      <c r="H38" s="7">
        <v>64.6</v>
      </c>
      <c r="I38" s="7">
        <f t="shared" si="3"/>
        <v>52.4641666666667</v>
      </c>
      <c r="J38" s="5"/>
    </row>
    <row r="39" ht="25.5" customHeight="1" spans="1:10">
      <c r="A39" s="6">
        <v>37</v>
      </c>
      <c r="B39" s="6">
        <v>3000018</v>
      </c>
      <c r="C39" s="6">
        <v>1</v>
      </c>
      <c r="D39" s="6" t="s">
        <v>11</v>
      </c>
      <c r="E39" s="5" t="s">
        <v>50</v>
      </c>
      <c r="F39" s="7">
        <v>85.5</v>
      </c>
      <c r="G39" s="7">
        <v>62</v>
      </c>
      <c r="H39" s="7">
        <v>73.4</v>
      </c>
      <c r="I39" s="7">
        <f t="shared" si="3"/>
        <v>69.2275</v>
      </c>
      <c r="J39" s="5"/>
    </row>
    <row r="40" ht="25.5" customHeight="1" spans="1:10">
      <c r="A40" s="6">
        <v>38</v>
      </c>
      <c r="B40" s="6"/>
      <c r="C40" s="6"/>
      <c r="D40" s="6"/>
      <c r="E40" s="5" t="s">
        <v>51</v>
      </c>
      <c r="F40" s="7">
        <v>80.5</v>
      </c>
      <c r="G40" s="7">
        <v>60</v>
      </c>
      <c r="H40" s="7">
        <v>80.8</v>
      </c>
      <c r="I40" s="7">
        <f t="shared" si="3"/>
        <v>69.7591666666667</v>
      </c>
      <c r="J40" s="5" t="s">
        <v>16</v>
      </c>
    </row>
    <row r="41" s="1" customFormat="1" ht="25.5" customHeight="1" spans="1:10">
      <c r="A41" s="6">
        <v>39</v>
      </c>
      <c r="B41" s="6"/>
      <c r="C41" s="6"/>
      <c r="D41" s="6"/>
      <c r="E41" s="9" t="s">
        <v>52</v>
      </c>
      <c r="F41" s="7">
        <v>76</v>
      </c>
      <c r="G41" s="7">
        <v>43</v>
      </c>
      <c r="H41" s="7">
        <v>74.4</v>
      </c>
      <c r="I41" s="7">
        <f t="shared" si="3"/>
        <v>61.1066666666667</v>
      </c>
      <c r="J41" s="5"/>
    </row>
    <row r="42" ht="25.5" customHeight="1" spans="1:10">
      <c r="A42" s="6">
        <v>40</v>
      </c>
      <c r="B42" s="6">
        <v>3000019</v>
      </c>
      <c r="C42" s="6">
        <v>1</v>
      </c>
      <c r="D42" s="6" t="s">
        <v>11</v>
      </c>
      <c r="E42" s="5" t="s">
        <v>53</v>
      </c>
      <c r="F42" s="7">
        <v>96.5</v>
      </c>
      <c r="G42" s="7">
        <v>58</v>
      </c>
      <c r="H42" s="7">
        <v>86.3</v>
      </c>
      <c r="I42" s="7">
        <f t="shared" si="3"/>
        <v>75.7508333333333</v>
      </c>
      <c r="J42" s="5"/>
    </row>
    <row r="43" ht="25.5" customHeight="1" spans="1:10">
      <c r="A43" s="6">
        <v>41</v>
      </c>
      <c r="B43" s="6"/>
      <c r="C43" s="6"/>
      <c r="D43" s="6"/>
      <c r="E43" s="5" t="s">
        <v>54</v>
      </c>
      <c r="F43" s="7">
        <v>94.5</v>
      </c>
      <c r="G43" s="7">
        <v>21</v>
      </c>
      <c r="H43" s="7">
        <v>77.4</v>
      </c>
      <c r="I43" s="7">
        <f t="shared" si="3"/>
        <v>60.9525</v>
      </c>
      <c r="J43" s="5"/>
    </row>
    <row r="44" ht="25.5" customHeight="1" spans="1:10">
      <c r="A44" s="6">
        <v>42</v>
      </c>
      <c r="B44" s="6"/>
      <c r="C44" s="6"/>
      <c r="D44" s="6"/>
      <c r="E44" s="5" t="s">
        <v>55</v>
      </c>
      <c r="F44" s="7">
        <v>85</v>
      </c>
      <c r="G44" s="7">
        <v>92</v>
      </c>
      <c r="H44" s="7">
        <v>77.6</v>
      </c>
      <c r="I44" s="7">
        <f t="shared" si="3"/>
        <v>79.5516666666667</v>
      </c>
      <c r="J44" s="5" t="s">
        <v>16</v>
      </c>
    </row>
    <row r="45" ht="25.5" customHeight="1" spans="1:10">
      <c r="A45" s="6">
        <v>43</v>
      </c>
      <c r="B45" s="6">
        <v>3000020</v>
      </c>
      <c r="C45" s="6">
        <v>1</v>
      </c>
      <c r="D45" s="6" t="s">
        <v>56</v>
      </c>
      <c r="E45" s="5" t="s">
        <v>57</v>
      </c>
      <c r="F45" s="7">
        <v>85</v>
      </c>
      <c r="G45" s="5" t="s">
        <v>58</v>
      </c>
      <c r="H45" s="7">
        <v>82.8</v>
      </c>
      <c r="I45" s="7">
        <f>F45/1.2*0.4+H45*0.6</f>
        <v>78.0133333333333</v>
      </c>
      <c r="J45" s="5" t="s">
        <v>16</v>
      </c>
    </row>
    <row r="46" ht="25.5" customHeight="1" spans="1:10">
      <c r="A46" s="6">
        <v>44</v>
      </c>
      <c r="B46" s="6"/>
      <c r="C46" s="6"/>
      <c r="D46" s="6"/>
      <c r="E46" s="5" t="s">
        <v>59</v>
      </c>
      <c r="F46" s="7">
        <v>79</v>
      </c>
      <c r="G46" s="5" t="s">
        <v>58</v>
      </c>
      <c r="H46" s="7">
        <v>72.4</v>
      </c>
      <c r="I46" s="7">
        <f t="shared" ref="I46:I58" si="4">F46/1.2*0.4+H46*0.6</f>
        <v>69.7733333333333</v>
      </c>
      <c r="J46" s="5"/>
    </row>
    <row r="47" ht="25.5" customHeight="1" spans="1:10">
      <c r="A47" s="6">
        <v>45</v>
      </c>
      <c r="B47" s="6"/>
      <c r="C47" s="6"/>
      <c r="D47" s="6"/>
      <c r="E47" s="5" t="s">
        <v>60</v>
      </c>
      <c r="F47" s="7">
        <v>77</v>
      </c>
      <c r="G47" s="5" t="s">
        <v>58</v>
      </c>
      <c r="H47" s="7">
        <v>66.8</v>
      </c>
      <c r="I47" s="7">
        <f t="shared" si="4"/>
        <v>65.7466666666667</v>
      </c>
      <c r="J47" s="5"/>
    </row>
    <row r="48" ht="25.5" customHeight="1" spans="1:10">
      <c r="A48" s="6">
        <v>46</v>
      </c>
      <c r="B48" s="6">
        <v>3000021</v>
      </c>
      <c r="C48" s="6">
        <v>1</v>
      </c>
      <c r="D48" s="6" t="s">
        <v>56</v>
      </c>
      <c r="E48" s="5" t="s">
        <v>61</v>
      </c>
      <c r="F48" s="7">
        <v>87.5</v>
      </c>
      <c r="G48" s="5" t="s">
        <v>58</v>
      </c>
      <c r="H48" s="7">
        <v>74.4</v>
      </c>
      <c r="I48" s="7">
        <f t="shared" si="4"/>
        <v>73.8066666666667</v>
      </c>
      <c r="J48" s="5" t="s">
        <v>16</v>
      </c>
    </row>
    <row r="49" ht="25.5" customHeight="1" spans="1:10">
      <c r="A49" s="6">
        <v>47</v>
      </c>
      <c r="B49" s="6"/>
      <c r="C49" s="6"/>
      <c r="D49" s="6"/>
      <c r="E49" s="5" t="s">
        <v>62</v>
      </c>
      <c r="F49" s="7">
        <v>87</v>
      </c>
      <c r="G49" s="5" t="s">
        <v>58</v>
      </c>
      <c r="H49" s="7">
        <v>73.8</v>
      </c>
      <c r="I49" s="7">
        <f t="shared" si="4"/>
        <v>73.28</v>
      </c>
      <c r="J49" s="5"/>
    </row>
    <row r="50" ht="25.5" customHeight="1" spans="1:10">
      <c r="A50" s="6">
        <v>48</v>
      </c>
      <c r="B50" s="6"/>
      <c r="C50" s="6"/>
      <c r="D50" s="6"/>
      <c r="E50" s="5" t="s">
        <v>63</v>
      </c>
      <c r="F50" s="7">
        <v>85.5</v>
      </c>
      <c r="G50" s="5" t="s">
        <v>58</v>
      </c>
      <c r="H50" s="7">
        <v>75</v>
      </c>
      <c r="I50" s="7">
        <f t="shared" si="4"/>
        <v>73.5</v>
      </c>
      <c r="J50" s="5"/>
    </row>
    <row r="51" ht="25.5" customHeight="1" spans="1:10">
      <c r="A51" s="6">
        <v>49</v>
      </c>
      <c r="B51" s="6"/>
      <c r="C51" s="6"/>
      <c r="D51" s="6"/>
      <c r="E51" s="5" t="s">
        <v>64</v>
      </c>
      <c r="F51" s="7">
        <v>85.5</v>
      </c>
      <c r="G51" s="5" t="s">
        <v>58</v>
      </c>
      <c r="H51" s="7">
        <v>74.2</v>
      </c>
      <c r="I51" s="7">
        <f t="shared" si="4"/>
        <v>73.02</v>
      </c>
      <c r="J51" s="5"/>
    </row>
    <row r="52" ht="25.5" customHeight="1" spans="1:10">
      <c r="A52" s="6">
        <v>50</v>
      </c>
      <c r="B52" s="6"/>
      <c r="C52" s="6"/>
      <c r="D52" s="6"/>
      <c r="E52" s="5" t="s">
        <v>65</v>
      </c>
      <c r="F52" s="7">
        <v>85.5</v>
      </c>
      <c r="G52" s="5" t="s">
        <v>58</v>
      </c>
      <c r="H52" s="7">
        <v>73.6</v>
      </c>
      <c r="I52" s="7">
        <f t="shared" si="4"/>
        <v>72.66</v>
      </c>
      <c r="J52" s="5"/>
    </row>
    <row r="53" ht="30" customHeight="1" spans="1:10">
      <c r="A53" s="6">
        <v>51</v>
      </c>
      <c r="B53" s="6">
        <v>3000022</v>
      </c>
      <c r="C53" s="6">
        <v>1</v>
      </c>
      <c r="D53" s="6" t="s">
        <v>56</v>
      </c>
      <c r="E53" s="5" t="s">
        <v>66</v>
      </c>
      <c r="F53" s="7">
        <v>85.5</v>
      </c>
      <c r="G53" s="5" t="s">
        <v>58</v>
      </c>
      <c r="H53" s="7">
        <v>77.8</v>
      </c>
      <c r="I53" s="7">
        <f t="shared" si="4"/>
        <v>75.18</v>
      </c>
      <c r="J53" s="5"/>
    </row>
    <row r="54" ht="30" customHeight="1" spans="1:10">
      <c r="A54" s="6">
        <v>52</v>
      </c>
      <c r="B54" s="6"/>
      <c r="C54" s="6"/>
      <c r="D54" s="6"/>
      <c r="E54" s="5" t="s">
        <v>67</v>
      </c>
      <c r="F54" s="7">
        <v>80</v>
      </c>
      <c r="G54" s="5" t="s">
        <v>58</v>
      </c>
      <c r="H54" s="7">
        <v>71.8</v>
      </c>
      <c r="I54" s="7">
        <f t="shared" si="4"/>
        <v>69.7466666666667</v>
      </c>
      <c r="J54" s="5"/>
    </row>
    <row r="55" ht="30" customHeight="1" spans="1:10">
      <c r="A55" s="6">
        <v>53</v>
      </c>
      <c r="B55" s="6"/>
      <c r="C55" s="6"/>
      <c r="D55" s="6"/>
      <c r="E55" s="5" t="s">
        <v>68</v>
      </c>
      <c r="F55" s="7">
        <v>76</v>
      </c>
      <c r="G55" s="5" t="s">
        <v>58</v>
      </c>
      <c r="H55" s="7">
        <v>83.4</v>
      </c>
      <c r="I55" s="7">
        <f t="shared" si="4"/>
        <v>75.3733333333333</v>
      </c>
      <c r="J55" s="5" t="s">
        <v>16</v>
      </c>
    </row>
    <row r="56" ht="30" customHeight="1" spans="1:10">
      <c r="A56" s="6">
        <v>54</v>
      </c>
      <c r="B56" s="6">
        <v>3000023</v>
      </c>
      <c r="C56" s="6">
        <v>1</v>
      </c>
      <c r="D56" s="6" t="s">
        <v>56</v>
      </c>
      <c r="E56" s="5" t="s">
        <v>69</v>
      </c>
      <c r="F56" s="7">
        <v>92</v>
      </c>
      <c r="G56" s="5" t="s">
        <v>58</v>
      </c>
      <c r="H56" s="7">
        <v>80.2</v>
      </c>
      <c r="I56" s="7">
        <f t="shared" si="4"/>
        <v>78.7866666666667</v>
      </c>
      <c r="J56" s="5" t="s">
        <v>16</v>
      </c>
    </row>
    <row r="57" ht="30" customHeight="1" spans="1:10">
      <c r="A57" s="6">
        <v>55</v>
      </c>
      <c r="B57" s="6"/>
      <c r="C57" s="6"/>
      <c r="D57" s="6"/>
      <c r="E57" s="5" t="s">
        <v>70</v>
      </c>
      <c r="F57" s="7">
        <v>90</v>
      </c>
      <c r="G57" s="5" t="s">
        <v>58</v>
      </c>
      <c r="H57" s="7">
        <v>79</v>
      </c>
      <c r="I57" s="7">
        <f t="shared" si="4"/>
        <v>77.4</v>
      </c>
      <c r="J57" s="5"/>
    </row>
    <row r="58" ht="30" customHeight="1" spans="1:10">
      <c r="A58" s="6">
        <v>56</v>
      </c>
      <c r="B58" s="6"/>
      <c r="C58" s="6"/>
      <c r="D58" s="6"/>
      <c r="E58" s="9" t="s">
        <v>71</v>
      </c>
      <c r="F58" s="7">
        <v>82.5</v>
      </c>
      <c r="G58" s="5" t="s">
        <v>58</v>
      </c>
      <c r="H58" s="7">
        <v>77.8</v>
      </c>
      <c r="I58" s="7">
        <f t="shared" si="4"/>
        <v>74.18</v>
      </c>
      <c r="J58" s="5"/>
    </row>
    <row r="59" ht="122" customHeight="1" spans="1:10">
      <c r="A59" s="8" t="s">
        <v>72</v>
      </c>
      <c r="B59" s="8"/>
      <c r="C59" s="8"/>
      <c r="D59" s="8"/>
      <c r="E59" s="8"/>
      <c r="F59" s="8"/>
      <c r="G59" s="8"/>
      <c r="H59" s="8"/>
      <c r="I59" s="8"/>
      <c r="J59" s="8"/>
    </row>
  </sheetData>
  <mergeCells count="56">
    <mergeCell ref="A1:J1"/>
    <mergeCell ref="A59:J59"/>
    <mergeCell ref="B3:B6"/>
    <mergeCell ref="B7:B8"/>
    <mergeCell ref="B9:B14"/>
    <mergeCell ref="B15:B16"/>
    <mergeCell ref="B17:B19"/>
    <mergeCell ref="B20:B22"/>
    <mergeCell ref="B23:B24"/>
    <mergeCell ref="B25:B27"/>
    <mergeCell ref="B28:B30"/>
    <mergeCell ref="B31:B33"/>
    <mergeCell ref="B34:B36"/>
    <mergeCell ref="B37:B38"/>
    <mergeCell ref="B39:B41"/>
    <mergeCell ref="B42:B44"/>
    <mergeCell ref="B45:B47"/>
    <mergeCell ref="B48:B52"/>
    <mergeCell ref="B53:B55"/>
    <mergeCell ref="B56:B58"/>
    <mergeCell ref="C3:C6"/>
    <mergeCell ref="C7:C8"/>
    <mergeCell ref="C9:C14"/>
    <mergeCell ref="C15:C16"/>
    <mergeCell ref="C17:C19"/>
    <mergeCell ref="C20:C22"/>
    <mergeCell ref="C23:C24"/>
    <mergeCell ref="C25:C27"/>
    <mergeCell ref="C28:C30"/>
    <mergeCell ref="C31:C33"/>
    <mergeCell ref="C34:C36"/>
    <mergeCell ref="C37:C38"/>
    <mergeCell ref="C39:C41"/>
    <mergeCell ref="C42:C44"/>
    <mergeCell ref="C45:C47"/>
    <mergeCell ref="C48:C52"/>
    <mergeCell ref="C53:C55"/>
    <mergeCell ref="C56:C58"/>
    <mergeCell ref="D3:D6"/>
    <mergeCell ref="D7:D8"/>
    <mergeCell ref="D9:D14"/>
    <mergeCell ref="D15:D16"/>
    <mergeCell ref="D17:D19"/>
    <mergeCell ref="D20:D22"/>
    <mergeCell ref="D23:D24"/>
    <mergeCell ref="D25:D27"/>
    <mergeCell ref="D28:D30"/>
    <mergeCell ref="D31:D33"/>
    <mergeCell ref="D34:D36"/>
    <mergeCell ref="D37:D38"/>
    <mergeCell ref="D39:D41"/>
    <mergeCell ref="D42:D44"/>
    <mergeCell ref="D45:D47"/>
    <mergeCell ref="D48:D52"/>
    <mergeCell ref="D53:D55"/>
    <mergeCell ref="D56:D58"/>
  </mergeCells>
  <pageMargins left="0.313888888888889" right="0.0777777777777778" top="0.786805555555556" bottom="0.66875" header="0.432638888888889" footer="0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2017-10-25T04:40:00Z</dcterms:created>
  <cp:lastPrinted>2017-11-25T06:42:00Z</cp:lastPrinted>
  <dcterms:modified xsi:type="dcterms:W3CDTF">2017-11-30T03:29:28Z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2052-10.1.0.6156</vt:lpwstr>
  </property>
</Properties>
</file>